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CETESB" sheetId="1" r:id="rId1"/>
  </sheets>
  <definedNames>
    <definedName name="_xlnm.Print_Area" localSheetId="0">'DECETESB'!$A$1:$L$37</definedName>
  </definedNames>
  <calcPr fullCalcOnLoad="1"/>
</workbook>
</file>

<file path=xl/sharedStrings.xml><?xml version="1.0" encoding="utf-8"?>
<sst xmlns="http://schemas.openxmlformats.org/spreadsheetml/2006/main" count="27" uniqueCount="27">
  <si>
    <t>CETESB - COMPANHIA  AMBIENTAL DO ESTADO DE SÃO PAULO</t>
  </si>
  <si>
    <t>DEMONSTRAÇÕES DE RESULTADOS</t>
  </si>
  <si>
    <t>(em milhares de reais)</t>
  </si>
  <si>
    <t>RECEITA LÍQUIDA DE SERVIÇOS E VENDAS</t>
  </si>
  <si>
    <t xml:space="preserve"> Subvenção de Custeio</t>
  </si>
  <si>
    <t xml:space="preserve"> Exercício do Poder de Polícia Delegado</t>
  </si>
  <si>
    <t xml:space="preserve"> Venda de Serviços e Produtos  </t>
  </si>
  <si>
    <t>CUSTO DOS SERVIÇOS E PRODUTOS VENDIDOS E SUBVENCIONADOS</t>
  </si>
  <si>
    <t>LUCRO BRUTO</t>
  </si>
  <si>
    <t>DESPESAS/RECEITAS OPERACIONAIS</t>
  </si>
  <si>
    <t xml:space="preserve">  Despesas Administrativas</t>
  </si>
  <si>
    <t xml:space="preserve">  Outras Despesas e Receitas Operacionais</t>
  </si>
  <si>
    <t>LUCRO OPERACIONAL ANTES DOS ENCARGOS</t>
  </si>
  <si>
    <t>FINANCEIROS E VARIAÇÕES MONETÁRIAS</t>
  </si>
  <si>
    <t>ENCARGOS FINANCEIROS LÍQUIDOS</t>
  </si>
  <si>
    <t xml:space="preserve">  Despesas Financeiras</t>
  </si>
  <si>
    <t xml:space="preserve">  Receitas Financeiras</t>
  </si>
  <si>
    <t xml:space="preserve"> VARIAÇÕES MONETÁRIAS</t>
  </si>
  <si>
    <t xml:space="preserve">  Passivas</t>
  </si>
  <si>
    <t xml:space="preserve">  Ativas - Exercício do Poder de Polícia Delegado</t>
  </si>
  <si>
    <t xml:space="preserve">  Ativas - Outras</t>
  </si>
  <si>
    <t>LUCRO LÍQUIDO DO EXERCÍCIO</t>
  </si>
  <si>
    <t>RESULTADOS LÍQUIDOS ATRIBUÍVEIS</t>
  </si>
  <si>
    <t xml:space="preserve">  Participação de Sócios não Controladores</t>
  </si>
  <si>
    <t xml:space="preserve">  Detentores do Capital Próprio da Empresa</t>
  </si>
  <si>
    <t>As notas explicativas integram as demonstrações contábeis</t>
  </si>
  <si>
    <t>Exercícios findos em 31 de dezembro de 2012 e 2011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</si>
</sst>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#,##0\ _$;\-#,##0\ _$"/>
    <numFmt numFmtId="173" formatCode="0_);\(0\)"/>
    <numFmt numFmtId="174" formatCode="_(* #,##0_);_(* \(#,##0\);_(* \-_);_(@_)"/>
    <numFmt numFmtId="175" formatCode="&quot;R$&quot;#,##0.00_);&quot;(R$&quot;#,##0.00\)"/>
  </numFmts>
  <fonts count="22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MS Sans Serif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169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173" fontId="20" fillId="0" borderId="10" xfId="0" applyNumberFormat="1" applyFont="1" applyBorder="1" applyAlignment="1">
      <alignment horizontal="center"/>
    </xf>
    <xf numFmtId="173" fontId="2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4" fontId="0" fillId="0" borderId="0" xfId="0" applyNumberFormat="1" applyFont="1" applyAlignment="1">
      <alignment/>
    </xf>
    <xf numFmtId="172" fontId="20" fillId="0" borderId="0" xfId="0" applyNumberFormat="1" applyFont="1" applyAlignment="1">
      <alignment horizontal="left"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4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29">
      <selection activeCell="L40" sqref="L40"/>
    </sheetView>
  </sheetViews>
  <sheetFormatPr defaultColWidth="11.421875" defaultRowHeight="12.75"/>
  <cols>
    <col min="1" max="1" width="49.140625" style="1" customWidth="1"/>
    <col min="2" max="2" width="22.7109375" style="1" customWidth="1"/>
    <col min="3" max="3" width="1.7109375" style="1" customWidth="1"/>
    <col min="4" max="4" width="4.8515625" style="1" customWidth="1"/>
    <col min="5" max="7" width="1.7109375" style="1" customWidth="1"/>
    <col min="8" max="10" width="12.140625" style="1" customWidth="1"/>
    <col min="11" max="11" width="1.57421875" style="1" customWidth="1"/>
    <col min="12" max="12" width="13.7109375" style="1" customWidth="1"/>
    <col min="13" max="16384" width="11.421875" style="1" customWidth="1"/>
  </cols>
  <sheetData>
    <row r="1" spans="1:12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7" ht="12.75">
      <c r="A5" s="2"/>
      <c r="B5" s="2"/>
      <c r="C5" s="2"/>
      <c r="D5" s="2"/>
      <c r="E5" s="2"/>
      <c r="F5" s="2"/>
      <c r="G5" s="2"/>
    </row>
    <row r="6" spans="1:12" ht="12.75">
      <c r="A6" s="2"/>
      <c r="B6" s="2"/>
      <c r="C6" s="2"/>
      <c r="D6" s="2"/>
      <c r="E6" s="2"/>
      <c r="F6" s="2"/>
      <c r="G6" s="2"/>
      <c r="H6" s="3">
        <v>2012</v>
      </c>
      <c r="I6" s="4"/>
      <c r="J6" s="4"/>
      <c r="L6" s="3">
        <v>2011</v>
      </c>
    </row>
    <row r="7" spans="1:2" ht="12.75">
      <c r="A7" s="2" t="s">
        <v>3</v>
      </c>
      <c r="B7" s="2"/>
    </row>
    <row r="8" spans="1:12" ht="12.75">
      <c r="A8" s="1" t="s">
        <v>4</v>
      </c>
      <c r="H8" s="5">
        <v>175516</v>
      </c>
      <c r="L8" s="5">
        <v>161745</v>
      </c>
    </row>
    <row r="9" spans="1:12" ht="12.75">
      <c r="A9" s="6" t="s">
        <v>5</v>
      </c>
      <c r="B9" s="6"/>
      <c r="H9" s="7">
        <v>201751</v>
      </c>
      <c r="I9" s="8"/>
      <c r="J9" s="8"/>
      <c r="L9" s="7">
        <v>168218</v>
      </c>
    </row>
    <row r="10" spans="1:12" ht="12.75">
      <c r="A10" s="6" t="s">
        <v>6</v>
      </c>
      <c r="B10" s="6"/>
      <c r="H10" s="9">
        <v>6832</v>
      </c>
      <c r="I10" s="10"/>
      <c r="J10" s="10"/>
      <c r="L10" s="9">
        <v>6412</v>
      </c>
    </row>
    <row r="11" spans="8:12" ht="12.75">
      <c r="H11" s="5">
        <f>SUM(H8:H10)</f>
        <v>384099</v>
      </c>
      <c r="L11" s="5">
        <f>SUM(L8:L10)</f>
        <v>336375</v>
      </c>
    </row>
    <row r="12" spans="8:12" ht="12.75">
      <c r="H12" s="11"/>
      <c r="L12" s="11"/>
    </row>
    <row r="13" spans="1:12" ht="12.75">
      <c r="A13" s="12" t="s">
        <v>7</v>
      </c>
      <c r="B13" s="2"/>
      <c r="H13" s="13">
        <v>-249966</v>
      </c>
      <c r="I13" s="10"/>
      <c r="J13" s="10"/>
      <c r="L13" s="13">
        <v>-229693</v>
      </c>
    </row>
    <row r="14" spans="1:12" ht="12.75">
      <c r="A14" s="2"/>
      <c r="B14" s="2"/>
      <c r="H14" s="11"/>
      <c r="L14" s="11"/>
    </row>
    <row r="15" spans="1:12" ht="12.75">
      <c r="A15" s="12" t="s">
        <v>8</v>
      </c>
      <c r="B15" s="12"/>
      <c r="H15" s="9">
        <f>SUM(H11:H13)</f>
        <v>134133</v>
      </c>
      <c r="I15" s="10"/>
      <c r="J15" s="10"/>
      <c r="L15" s="9">
        <f>SUM(L11:L13)</f>
        <v>106682</v>
      </c>
    </row>
    <row r="16" spans="8:12" ht="12.75">
      <c r="H16" s="11"/>
      <c r="L16" s="11"/>
    </row>
    <row r="17" spans="1:12" ht="12.75">
      <c r="A17" s="12" t="s">
        <v>9</v>
      </c>
      <c r="B17" s="12"/>
      <c r="H17" s="11"/>
      <c r="L17" s="11"/>
    </row>
    <row r="18" spans="1:12" ht="12.75">
      <c r="A18" s="1" t="s">
        <v>10</v>
      </c>
      <c r="H18" s="14">
        <v>-96363</v>
      </c>
      <c r="I18" s="8"/>
      <c r="J18" s="8"/>
      <c r="L18" s="14">
        <v>-98315</v>
      </c>
    </row>
    <row r="19" spans="1:12" ht="12.75">
      <c r="A19" s="1" t="s">
        <v>11</v>
      </c>
      <c r="H19" s="15">
        <v>4718</v>
      </c>
      <c r="I19" s="10"/>
      <c r="J19" s="10"/>
      <c r="K19" s="16"/>
      <c r="L19" s="15">
        <v>52</v>
      </c>
    </row>
    <row r="20" spans="8:12" ht="12.75">
      <c r="H20" s="14">
        <f>SUM(H18:H19)</f>
        <v>-91645</v>
      </c>
      <c r="I20" s="8"/>
      <c r="J20" s="8"/>
      <c r="L20" s="14">
        <f>SUM(L18:L19)</f>
        <v>-98263</v>
      </c>
    </row>
    <row r="21" spans="1:12" ht="12.75">
      <c r="A21" s="12" t="s">
        <v>12</v>
      </c>
      <c r="B21" s="12"/>
      <c r="H21" s="14"/>
      <c r="I21" s="8"/>
      <c r="J21" s="8"/>
      <c r="L21" s="14"/>
    </row>
    <row r="22" spans="1:12" ht="12.75">
      <c r="A22" s="12" t="s">
        <v>13</v>
      </c>
      <c r="B22" s="12"/>
      <c r="H22" s="17">
        <f>+H15+H20</f>
        <v>42488</v>
      </c>
      <c r="I22" s="10"/>
      <c r="J22" s="10"/>
      <c r="L22" s="17">
        <f>+L15+L20</f>
        <v>8419</v>
      </c>
    </row>
    <row r="23" spans="8:12" ht="12.75">
      <c r="H23" s="11"/>
      <c r="L23" s="11"/>
    </row>
    <row r="24" spans="1:12" ht="12.75">
      <c r="A24" s="12" t="s">
        <v>14</v>
      </c>
      <c r="B24" s="12"/>
      <c r="H24" s="13"/>
      <c r="I24" s="10"/>
      <c r="J24" s="10"/>
      <c r="K24" s="16"/>
      <c r="L24" s="13"/>
    </row>
    <row r="25" spans="1:12" ht="12.75">
      <c r="A25" s="6" t="s">
        <v>15</v>
      </c>
      <c r="B25" s="6"/>
      <c r="H25" s="13">
        <v>-313</v>
      </c>
      <c r="I25" s="10"/>
      <c r="J25" s="10"/>
      <c r="K25" s="16"/>
      <c r="L25" s="13">
        <v>-231</v>
      </c>
    </row>
    <row r="26" spans="1:12" ht="12.75">
      <c r="A26" s="6" t="s">
        <v>16</v>
      </c>
      <c r="B26" s="6"/>
      <c r="H26" s="9">
        <v>1547</v>
      </c>
      <c r="I26" s="10"/>
      <c r="J26" s="10"/>
      <c r="K26" s="16"/>
      <c r="L26" s="9">
        <v>2296</v>
      </c>
    </row>
    <row r="27" spans="1:12" ht="12.75">
      <c r="A27" s="12"/>
      <c r="B27" s="12"/>
      <c r="H27" s="18">
        <f>SUM(H25:H26)</f>
        <v>1234</v>
      </c>
      <c r="I27" s="10"/>
      <c r="J27" s="10"/>
      <c r="K27" s="16"/>
      <c r="L27" s="13">
        <f>SUM(L25:L26)</f>
        <v>2065</v>
      </c>
    </row>
    <row r="28" spans="1:12" ht="12.75">
      <c r="A28" s="12"/>
      <c r="B28" s="12"/>
      <c r="H28" s="13"/>
      <c r="I28" s="10"/>
      <c r="J28" s="10"/>
      <c r="K28" s="16"/>
      <c r="L28" s="13"/>
    </row>
    <row r="29" spans="1:12" ht="12.75">
      <c r="A29" s="12" t="s">
        <v>17</v>
      </c>
      <c r="B29" s="12"/>
      <c r="H29" s="13"/>
      <c r="I29" s="10"/>
      <c r="J29" s="10"/>
      <c r="K29" s="16"/>
      <c r="L29" s="13"/>
    </row>
    <row r="30" spans="1:12" ht="12.75">
      <c r="A30" s="6" t="s">
        <v>18</v>
      </c>
      <c r="B30" s="6"/>
      <c r="H30" s="13">
        <v>-368</v>
      </c>
      <c r="I30" s="10"/>
      <c r="J30" s="10"/>
      <c r="K30" s="16"/>
      <c r="L30" s="13">
        <v>-400</v>
      </c>
    </row>
    <row r="31" spans="1:12" ht="12.75">
      <c r="A31" s="6" t="s">
        <v>19</v>
      </c>
      <c r="B31" s="6"/>
      <c r="H31" s="18">
        <v>20803</v>
      </c>
      <c r="I31" s="10"/>
      <c r="J31" s="10"/>
      <c r="K31" s="16"/>
      <c r="L31" s="13">
        <v>17493</v>
      </c>
    </row>
    <row r="32" spans="1:12" ht="12.75">
      <c r="A32" s="6" t="s">
        <v>20</v>
      </c>
      <c r="B32" s="6"/>
      <c r="H32" s="18">
        <v>486</v>
      </c>
      <c r="I32" s="10"/>
      <c r="J32" s="10"/>
      <c r="K32" s="16"/>
      <c r="L32" s="18">
        <v>667</v>
      </c>
    </row>
    <row r="33" spans="1:12" ht="12.75">
      <c r="A33" s="6"/>
      <c r="B33" s="6"/>
      <c r="H33" s="19">
        <f>SUM(H30:H32)</f>
        <v>20921</v>
      </c>
      <c r="I33" s="10"/>
      <c r="J33" s="10"/>
      <c r="L33" s="19">
        <f>SUM(L30:L32)</f>
        <v>17760</v>
      </c>
    </row>
    <row r="34" spans="1:12" ht="12.75">
      <c r="A34" s="6"/>
      <c r="B34" s="6"/>
      <c r="H34" s="18"/>
      <c r="I34" s="10"/>
      <c r="J34" s="10"/>
      <c r="L34" s="18"/>
    </row>
    <row r="35" spans="1:12" ht="12.75">
      <c r="A35" s="12" t="s">
        <v>21</v>
      </c>
      <c r="B35" s="12"/>
      <c r="H35" s="20">
        <f>H22+H27+H33</f>
        <v>64643</v>
      </c>
      <c r="I35" s="10"/>
      <c r="J35" s="10"/>
      <c r="L35" s="20">
        <f>L22+L27+L33</f>
        <v>28244</v>
      </c>
    </row>
    <row r="37" spans="1:12" ht="12.75">
      <c r="A37" s="12" t="s">
        <v>22</v>
      </c>
      <c r="B37" s="12"/>
      <c r="H37" s="21"/>
      <c r="I37" s="21"/>
      <c r="J37" s="21"/>
      <c r="L37" s="21"/>
    </row>
    <row r="38" spans="1:12" ht="12.75">
      <c r="A38" s="1" t="s">
        <v>23</v>
      </c>
      <c r="B38" s="12"/>
      <c r="H38" s="18">
        <v>1</v>
      </c>
      <c r="I38" s="21"/>
      <c r="J38" s="21"/>
      <c r="L38" s="18">
        <v>1</v>
      </c>
    </row>
    <row r="39" spans="1:12" ht="12.75">
      <c r="A39" s="1" t="s">
        <v>24</v>
      </c>
      <c r="H39" s="18">
        <v>64642</v>
      </c>
      <c r="L39" s="18">
        <v>28243</v>
      </c>
    </row>
    <row r="41" ht="12.75">
      <c r="A41" s="1" t="s">
        <v>25</v>
      </c>
    </row>
  </sheetData>
  <sheetProtection/>
  <mergeCells count="4">
    <mergeCell ref="A1:L1"/>
    <mergeCell ref="A2:L2"/>
    <mergeCell ref="A3:L3"/>
    <mergeCell ref="A4:L4"/>
  </mergeCells>
  <printOptions horizontalCentered="1" verticalCentered="1"/>
  <pageMargins left="0.9055555555555556" right="0.6694444444444445" top="0.43333333333333335" bottom="0.39375" header="0.5118055555555556" footer="0.5118055555555556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Izabel G. Silva e Santos</dc:creator>
  <cp:keywords/>
  <dc:description/>
  <cp:lastModifiedBy>Maria Izabel G. Silva e Santos</cp:lastModifiedBy>
  <cp:lastPrinted>2013-02-14T17:14:25Z</cp:lastPrinted>
  <dcterms:created xsi:type="dcterms:W3CDTF">2012-02-16T21:39:31Z</dcterms:created>
  <dcterms:modified xsi:type="dcterms:W3CDTF">2013-04-17T19:32:55Z</dcterms:modified>
  <cp:category/>
  <cp:version/>
  <cp:contentType/>
  <cp:contentStatus/>
</cp:coreProperties>
</file>